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ttinghamcc-my.sharepoint.com/personal/graham_cullen_nottinghamcity_gov_uk/Documents/Desktop/"/>
    </mc:Choice>
  </mc:AlternateContent>
  <xr:revisionPtr revIDLastSave="0" documentId="13_ncr:1_{617C5FB0-80A9-4841-8895-DEA243BF9204}" xr6:coauthVersionLast="47" xr6:coauthVersionMax="47" xr10:uidLastSave="{00000000-0000-0000-0000-000000000000}"/>
  <bookViews>
    <workbookView xWindow="-108" yWindow="-108" windowWidth="23256" windowHeight="12456" activeTab="1" xr2:uid="{920FF09F-07C2-43A2-BE7D-6886E7F665A8}"/>
  </bookViews>
  <sheets>
    <sheet name="Example of completed budget" sheetId="2" r:id="rId1"/>
    <sheet name="HAF 26-27 Budg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2" l="1"/>
  <c r="H36" i="1"/>
  <c r="F57" i="2"/>
  <c r="E57" i="2"/>
  <c r="D57" i="2"/>
  <c r="C57" i="2"/>
  <c r="F53" i="2"/>
  <c r="E53" i="2"/>
  <c r="D53" i="2"/>
  <c r="C53" i="2"/>
  <c r="H52" i="2"/>
  <c r="H51" i="2"/>
  <c r="F48" i="2"/>
  <c r="E48" i="2"/>
  <c r="D48" i="2"/>
  <c r="C48" i="2"/>
  <c r="H47" i="2"/>
  <c r="H46" i="2"/>
  <c r="H45" i="2"/>
  <c r="F41" i="2"/>
  <c r="E41" i="2"/>
  <c r="D41" i="2"/>
  <c r="C41" i="2"/>
  <c r="H40" i="2"/>
  <c r="H39" i="2"/>
  <c r="H38" i="2"/>
  <c r="H37" i="2"/>
  <c r="H35" i="2"/>
  <c r="H34" i="2"/>
  <c r="F31" i="2"/>
  <c r="E31" i="2"/>
  <c r="D31" i="2"/>
  <c r="C31" i="2"/>
  <c r="H30" i="2"/>
  <c r="H29" i="2"/>
  <c r="H28" i="2"/>
  <c r="H27" i="2"/>
  <c r="F24" i="2"/>
  <c r="E24" i="2"/>
  <c r="D24" i="2"/>
  <c r="C24" i="2"/>
  <c r="H23" i="2"/>
  <c r="H22" i="2"/>
  <c r="H21" i="2"/>
  <c r="H20" i="2"/>
  <c r="H19" i="2"/>
  <c r="F16" i="2"/>
  <c r="E16" i="2"/>
  <c r="D16" i="2"/>
  <c r="C16" i="2"/>
  <c r="H15" i="2"/>
  <c r="H14" i="2"/>
  <c r="F11" i="2"/>
  <c r="E11" i="2"/>
  <c r="D11" i="2"/>
  <c r="C11" i="2"/>
  <c r="H10" i="2"/>
  <c r="H9" i="2"/>
  <c r="H5" i="2"/>
  <c r="F53" i="1"/>
  <c r="E53" i="1"/>
  <c r="D53" i="1"/>
  <c r="C53" i="1"/>
  <c r="F48" i="1"/>
  <c r="E48" i="1"/>
  <c r="D48" i="1"/>
  <c r="C48" i="1"/>
  <c r="F41" i="1"/>
  <c r="E41" i="1"/>
  <c r="D41" i="1"/>
  <c r="C41" i="1"/>
  <c r="H15" i="1"/>
  <c r="H30" i="1"/>
  <c r="F31" i="1"/>
  <c r="E31" i="1"/>
  <c r="D31" i="1"/>
  <c r="C31" i="1"/>
  <c r="F24" i="1"/>
  <c r="E24" i="1"/>
  <c r="D24" i="1"/>
  <c r="C24" i="1"/>
  <c r="F16" i="1"/>
  <c r="E16" i="1"/>
  <c r="D16" i="1"/>
  <c r="C16" i="1"/>
  <c r="F11" i="1"/>
  <c r="E11" i="1"/>
  <c r="D11" i="1"/>
  <c r="C11" i="1"/>
  <c r="F57" i="1"/>
  <c r="E57" i="1"/>
  <c r="D57" i="1"/>
  <c r="C57" i="1"/>
  <c r="H52" i="1"/>
  <c r="H51" i="1"/>
  <c r="H47" i="1"/>
  <c r="H46" i="1"/>
  <c r="H45" i="1"/>
  <c r="H40" i="1"/>
  <c r="H39" i="1"/>
  <c r="H38" i="1"/>
  <c r="H37" i="1"/>
  <c r="H35" i="1"/>
  <c r="H34" i="1"/>
  <c r="H29" i="1"/>
  <c r="H28" i="1"/>
  <c r="H27" i="1"/>
  <c r="H23" i="1"/>
  <c r="H22" i="1"/>
  <c r="H21" i="1"/>
  <c r="H20" i="1"/>
  <c r="H19" i="1"/>
  <c r="H14" i="1"/>
  <c r="H10" i="1"/>
  <c r="H9" i="1"/>
  <c r="H5" i="1"/>
  <c r="E59" i="1" l="1"/>
  <c r="H48" i="1"/>
  <c r="H53" i="1"/>
  <c r="F59" i="1"/>
  <c r="H11" i="1"/>
  <c r="C59" i="1"/>
  <c r="F58" i="1"/>
  <c r="D59" i="1"/>
  <c r="D58" i="1"/>
  <c r="H53" i="2"/>
  <c r="C59" i="2"/>
  <c r="F59" i="2"/>
  <c r="E59" i="2"/>
  <c r="D59" i="2"/>
  <c r="H48" i="2"/>
  <c r="C58" i="1"/>
  <c r="E58" i="1"/>
  <c r="H41" i="2"/>
  <c r="H31" i="2"/>
  <c r="H24" i="2"/>
  <c r="H16" i="2"/>
  <c r="F58" i="2"/>
  <c r="E58" i="2"/>
  <c r="D58" i="2"/>
  <c r="C58" i="2"/>
  <c r="H11" i="2"/>
  <c r="H57" i="2"/>
  <c r="H41" i="1"/>
  <c r="H31" i="1"/>
  <c r="H16" i="1"/>
  <c r="H24" i="1"/>
  <c r="H57" i="1"/>
  <c r="E60" i="1" l="1"/>
  <c r="E62" i="1" s="1"/>
  <c r="D60" i="1"/>
  <c r="D62" i="1" s="1"/>
  <c r="H59" i="1"/>
  <c r="F60" i="1"/>
  <c r="F64" i="1" s="1"/>
  <c r="E64" i="2"/>
  <c r="F60" i="2"/>
  <c r="F62" i="2" s="1"/>
  <c r="H59" i="2"/>
  <c r="E60" i="2"/>
  <c r="E62" i="2" s="1"/>
  <c r="D60" i="2"/>
  <c r="D62" i="2" s="1"/>
  <c r="H58" i="1"/>
  <c r="C60" i="1"/>
  <c r="C64" i="1" s="1"/>
  <c r="H58" i="2"/>
  <c r="C60" i="2"/>
  <c r="C62" i="2" s="1"/>
  <c r="E64" i="1" l="1"/>
  <c r="D64" i="1"/>
  <c r="F62" i="1"/>
  <c r="D64" i="2"/>
  <c r="F64" i="2"/>
  <c r="C64" i="2"/>
  <c r="C62" i="1"/>
  <c r="H60" i="1"/>
  <c r="H60" i="2"/>
  <c r="H62" i="2" s="1"/>
  <c r="H62" i="1" l="1"/>
  <c r="H64" i="1"/>
  <c r="H64" i="2"/>
</calcChain>
</file>

<file path=xl/sharedStrings.xml><?xml version="1.0" encoding="utf-8"?>
<sst xmlns="http://schemas.openxmlformats.org/spreadsheetml/2006/main" count="230" uniqueCount="82">
  <si>
    <t>STAFFING COSTS</t>
  </si>
  <si>
    <t>Total</t>
  </si>
  <si>
    <t>Rent / hire</t>
  </si>
  <si>
    <t xml:space="preserve"> </t>
  </si>
  <si>
    <t>VENUE COSTS</t>
  </si>
  <si>
    <t>Sports equipment</t>
  </si>
  <si>
    <t>Tech equipment</t>
  </si>
  <si>
    <t>Winter                    Total</t>
  </si>
  <si>
    <t>2026-27  Total</t>
  </si>
  <si>
    <t xml:space="preserve">Arts Crafts </t>
  </si>
  <si>
    <t>Description</t>
  </si>
  <si>
    <t>RESOURCES / EQUIPMENT</t>
  </si>
  <si>
    <t>Capital equipment</t>
  </si>
  <si>
    <t>OTHER COSTS</t>
  </si>
  <si>
    <t>Transport</t>
  </si>
  <si>
    <t>Volunteer costs</t>
  </si>
  <si>
    <t>FOOD COSTS</t>
  </si>
  <si>
    <t>Hot food</t>
  </si>
  <si>
    <t>Cold food</t>
  </si>
  <si>
    <t>Snacks and drinks</t>
  </si>
  <si>
    <t>NOTTINGHAM HAF BUDGET</t>
  </si>
  <si>
    <t>ORGANISATION NAME</t>
  </si>
  <si>
    <t>Sessional workers</t>
  </si>
  <si>
    <t>ACTIVITY COSTS</t>
  </si>
  <si>
    <t xml:space="preserve">Spring    </t>
  </si>
  <si>
    <t>Summer</t>
  </si>
  <si>
    <t>October</t>
  </si>
  <si>
    <t xml:space="preserve">Winter    </t>
  </si>
  <si>
    <t>NUMBER OF PLACES BEING PROVIDED</t>
  </si>
  <si>
    <t>Other 1 - Please specify</t>
  </si>
  <si>
    <t>Other 2 - Please specify</t>
  </si>
  <si>
    <t>Other 3 - Please specify</t>
  </si>
  <si>
    <t>Other 4 - Please specify</t>
  </si>
  <si>
    <t>Other - Please specify</t>
  </si>
  <si>
    <t>ADMINISTRATION</t>
  </si>
  <si>
    <t>Monitoring</t>
  </si>
  <si>
    <t>Overheads</t>
  </si>
  <si>
    <t>RUNNING COSTS</t>
  </si>
  <si>
    <t>Promotional materials</t>
  </si>
  <si>
    <t>Promotional visits</t>
  </si>
  <si>
    <t>General</t>
  </si>
  <si>
    <t>PROMOTION AND MARKETING</t>
  </si>
  <si>
    <t xml:space="preserve">Description </t>
  </si>
  <si>
    <t>Total Activity Costs</t>
  </si>
  <si>
    <t>Total Running costs</t>
  </si>
  <si>
    <t>SUMMARY</t>
  </si>
  <si>
    <t>COST BREAKDOWN</t>
  </si>
  <si>
    <t>Total places provided</t>
  </si>
  <si>
    <t>TOTAL</t>
  </si>
  <si>
    <t>Other - please specify</t>
  </si>
  <si>
    <t>Employed staff</t>
  </si>
  <si>
    <t>TOTAL BUDGET</t>
  </si>
  <si>
    <r>
      <t>PRICE PER HEAD</t>
    </r>
    <r>
      <rPr>
        <b/>
        <sz val="11"/>
        <color theme="1"/>
        <rFont val="Aptos Narrow"/>
        <family val="2"/>
        <scheme val="minor"/>
      </rPr>
      <t xml:space="preserve"> (Max £35 for non-SEND)</t>
    </r>
  </si>
  <si>
    <t>Spring          
Total</t>
  </si>
  <si>
    <t>Summer 
Total</t>
  </si>
  <si>
    <t>October 
Total</t>
  </si>
  <si>
    <t>Spring         
 Total</t>
  </si>
  <si>
    <t>youth workers and senior youth worker</t>
  </si>
  <si>
    <t>Dance workshop leader
Drumming workshop
Rugby coach</t>
  </si>
  <si>
    <t>Rent of Graham's Gaff</t>
  </si>
  <si>
    <t xml:space="preserve">Paint, paper, felt tips, </t>
  </si>
  <si>
    <t>Footballs, rugby balls, nets</t>
  </si>
  <si>
    <t>Marquee</t>
  </si>
  <si>
    <t xml:space="preserve">x-box </t>
  </si>
  <si>
    <t>Hot lunch provided by Louise's lunchboxes</t>
  </si>
  <si>
    <t>Packed lunches for trips</t>
  </si>
  <si>
    <t xml:space="preserve">Squash </t>
  </si>
  <si>
    <t xml:space="preserve">Mini bus for 2 summer trips </t>
  </si>
  <si>
    <t xml:space="preserve">Trips </t>
  </si>
  <si>
    <t>Trips</t>
  </si>
  <si>
    <t>Panto tickets</t>
  </si>
  <si>
    <t>Bus day tickets</t>
  </si>
  <si>
    <t>Attendance calls, portal management</t>
  </si>
  <si>
    <t>Staff time</t>
  </si>
  <si>
    <t xml:space="preserve">Electric </t>
  </si>
  <si>
    <t>Flyers printed for schools</t>
  </si>
  <si>
    <t>2 community events, 6 school visits</t>
  </si>
  <si>
    <t>Food hampers with recipes</t>
  </si>
  <si>
    <t>City Fun and Food</t>
  </si>
  <si>
    <r>
      <t xml:space="preserve">RUNNING COSTS PERCENTAGE </t>
    </r>
    <r>
      <rPr>
        <b/>
        <sz val="11"/>
        <color theme="1"/>
        <rFont val="Aptos Narrow"/>
        <family val="2"/>
        <scheme val="minor"/>
      </rPr>
      <t>(Max 15%)</t>
    </r>
  </si>
  <si>
    <r>
      <t xml:space="preserve">RUNNING COSTS %AGE </t>
    </r>
    <r>
      <rPr>
        <b/>
        <sz val="11"/>
        <color theme="1"/>
        <rFont val="Aptos Narrow"/>
        <family val="2"/>
        <scheme val="minor"/>
      </rPr>
      <t>(Max 15% of total budget)</t>
    </r>
  </si>
  <si>
    <t>SUMMARY (Completes automatically)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</si>
</sst>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0" fillId="2" borderId="0" xfId="0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41" fontId="0" fillId="0" borderId="1" xfId="0" applyNumberFormat="1" applyBorder="1" applyAlignment="1">
      <alignment horizontal="left" vertical="top" wrapText="1"/>
    </xf>
    <xf numFmtId="41" fontId="0" fillId="2" borderId="0" xfId="0" applyNumberFormat="1" applyFill="1" applyAlignment="1">
      <alignment horizontal="left" vertical="top" wrapText="1"/>
    </xf>
    <xf numFmtId="41" fontId="0" fillId="0" borderId="5" xfId="0" applyNumberFormat="1" applyBorder="1" applyAlignment="1">
      <alignment horizontal="left" vertical="top" wrapText="1"/>
    </xf>
    <xf numFmtId="41" fontId="0" fillId="2" borderId="1" xfId="0" applyNumberFormat="1" applyFill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41" fontId="0" fillId="0" borderId="1" xfId="0" applyNumberFormat="1" applyBorder="1" applyAlignment="1">
      <alignment vertical="top" wrapText="1"/>
    </xf>
    <xf numFmtId="41" fontId="0" fillId="0" borderId="5" xfId="0" applyNumberForma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5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41" fontId="5" fillId="0" borderId="1" xfId="0" applyNumberFormat="1" applyFont="1" applyBorder="1" applyAlignment="1">
      <alignment vertical="top" wrapText="1"/>
    </xf>
    <xf numFmtId="43" fontId="5" fillId="0" borderId="1" xfId="0" applyNumberFormat="1" applyFont="1" applyBorder="1" applyAlignment="1">
      <alignment vertical="top" wrapText="1"/>
    </xf>
    <xf numFmtId="4" fontId="5" fillId="0" borderId="1" xfId="0" applyNumberFormat="1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41" fontId="8" fillId="0" borderId="6" xfId="0" applyNumberFormat="1" applyFont="1" applyBorder="1" applyAlignment="1">
      <alignment vertical="top" wrapText="1"/>
    </xf>
    <xf numFmtId="43" fontId="8" fillId="0" borderId="6" xfId="0" applyNumberFormat="1" applyFont="1" applyBorder="1" applyAlignment="1">
      <alignment vertical="top" wrapText="1"/>
    </xf>
    <xf numFmtId="0" fontId="5" fillId="2" borderId="0" xfId="0" applyFont="1" applyFill="1" applyAlignment="1">
      <alignment vertical="top" wrapText="1"/>
    </xf>
    <xf numFmtId="41" fontId="5" fillId="0" borderId="6" xfId="0" applyNumberFormat="1" applyFont="1" applyBorder="1" applyAlignment="1">
      <alignment vertical="top" wrapText="1"/>
    </xf>
    <xf numFmtId="41" fontId="0" fillId="4" borderId="1" xfId="0" applyNumberFormat="1" applyFill="1" applyBorder="1" applyAlignment="1">
      <alignment horizontal="left" vertical="top" wrapText="1"/>
    </xf>
    <xf numFmtId="41" fontId="0" fillId="4" borderId="5" xfId="0" applyNumberFormat="1" applyFill="1" applyBorder="1" applyAlignment="1">
      <alignment horizontal="left" vertical="top" wrapText="1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 wrapText="1"/>
    </xf>
    <xf numFmtId="2" fontId="5" fillId="0" borderId="1" xfId="0" applyNumberFormat="1" applyFont="1" applyBorder="1" applyAlignment="1">
      <alignment vertical="top" wrapText="1"/>
    </xf>
    <xf numFmtId="44" fontId="5" fillId="0" borderId="1" xfId="0" applyNumberFormat="1" applyFont="1" applyBorder="1" applyAlignment="1">
      <alignment vertical="top" wrapText="1"/>
    </xf>
    <xf numFmtId="44" fontId="5" fillId="0" borderId="6" xfId="0" applyNumberFormat="1" applyFont="1" applyBorder="1" applyAlignment="1">
      <alignment vertical="top" wrapText="1"/>
    </xf>
    <xf numFmtId="43" fontId="5" fillId="0" borderId="6" xfId="0" applyNumberFormat="1" applyFont="1" applyBorder="1" applyAlignment="1">
      <alignment vertical="top" wrapText="1"/>
    </xf>
    <xf numFmtId="0" fontId="0" fillId="4" borderId="1" xfId="0" applyFill="1" applyBorder="1" applyAlignment="1" applyProtection="1">
      <alignment vertical="top" wrapText="1"/>
      <protection locked="0"/>
    </xf>
    <xf numFmtId="41" fontId="0" fillId="4" borderId="1" xfId="0" applyNumberFormat="1" applyFill="1" applyBorder="1" applyAlignment="1" applyProtection="1">
      <alignment horizontal="left" vertical="top" wrapText="1"/>
      <protection locked="0"/>
    </xf>
    <xf numFmtId="41" fontId="0" fillId="4" borderId="5" xfId="0" applyNumberFormat="1" applyFill="1" applyBorder="1" applyAlignment="1" applyProtection="1">
      <alignment horizontal="left" vertical="top" wrapText="1"/>
      <protection locked="0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5" fillId="4" borderId="2" xfId="0" applyFont="1" applyFill="1" applyBorder="1" applyAlignment="1" applyProtection="1">
      <alignment horizontal="left" vertical="top" wrapText="1"/>
      <protection locked="0"/>
    </xf>
    <xf numFmtId="0" fontId="5" fillId="4" borderId="3" xfId="0" applyFont="1" applyFill="1" applyBorder="1" applyAlignment="1" applyProtection="1">
      <alignment horizontal="left" vertical="top" wrapText="1"/>
      <protection locked="0"/>
    </xf>
    <xf numFmtId="0" fontId="5" fillId="4" borderId="4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99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B7BD8-59F6-478D-87AE-CC4BCEC63515}">
  <dimension ref="A1:K65"/>
  <sheetViews>
    <sheetView topLeftCell="A44" zoomScale="110" zoomScaleNormal="110" workbookViewId="0">
      <selection activeCell="H60" sqref="H60"/>
    </sheetView>
  </sheetViews>
  <sheetFormatPr defaultColWidth="8.77734375" defaultRowHeight="14.4" x14ac:dyDescent="0.3"/>
  <cols>
    <col min="1" max="1" width="20.77734375" style="2" customWidth="1"/>
    <col min="2" max="2" width="35.109375" style="2" customWidth="1"/>
    <col min="3" max="6" width="15.6640625" style="2" customWidth="1"/>
    <col min="7" max="7" width="0.6640625" style="2" customWidth="1"/>
    <col min="8" max="8" width="20.6640625" style="2" customWidth="1"/>
    <col min="9" max="9" width="8.77734375" style="2"/>
    <col min="10" max="10" width="27.21875" style="2" customWidth="1"/>
    <col min="11" max="16384" width="8.77734375" style="2"/>
  </cols>
  <sheetData>
    <row r="1" spans="1:10" ht="23.4" x14ac:dyDescent="0.3">
      <c r="A1" s="45" t="s">
        <v>20</v>
      </c>
      <c r="B1" s="45"/>
      <c r="C1" s="45"/>
      <c r="D1" s="45"/>
      <c r="E1" s="45"/>
      <c r="F1" s="45"/>
      <c r="G1" s="45"/>
      <c r="H1" s="45"/>
    </row>
    <row r="2" spans="1:10" ht="18" x14ac:dyDescent="0.3">
      <c r="A2" s="46" t="s">
        <v>21</v>
      </c>
      <c r="B2" s="46"/>
      <c r="C2" s="47" t="s">
        <v>78</v>
      </c>
      <c r="D2" s="48"/>
      <c r="E2" s="48"/>
      <c r="F2" s="48"/>
      <c r="G2" s="48"/>
      <c r="H2" s="49"/>
    </row>
    <row r="3" spans="1:10" x14ac:dyDescent="0.3">
      <c r="A3" s="8"/>
      <c r="B3" s="8"/>
      <c r="C3" s="8"/>
      <c r="D3" s="8"/>
      <c r="E3" s="8"/>
      <c r="F3" s="8"/>
      <c r="G3" s="8"/>
      <c r="H3" s="8"/>
    </row>
    <row r="4" spans="1:10" x14ac:dyDescent="0.3">
      <c r="A4" s="46" t="s">
        <v>28</v>
      </c>
      <c r="B4" s="46"/>
      <c r="C4" s="1" t="s">
        <v>24</v>
      </c>
      <c r="D4" s="1" t="s">
        <v>25</v>
      </c>
      <c r="E4" s="1" t="s">
        <v>26</v>
      </c>
      <c r="F4" s="1" t="s">
        <v>27</v>
      </c>
      <c r="G4" s="4"/>
      <c r="H4" s="1" t="s">
        <v>1</v>
      </c>
    </row>
    <row r="5" spans="1:10" x14ac:dyDescent="0.3">
      <c r="A5" s="46"/>
      <c r="B5" s="46"/>
      <c r="C5" s="32">
        <v>200</v>
      </c>
      <c r="D5" s="32">
        <v>600</v>
      </c>
      <c r="E5" s="32">
        <v>200</v>
      </c>
      <c r="F5" s="32">
        <v>100</v>
      </c>
      <c r="G5" s="13"/>
      <c r="H5" s="12">
        <f>SUM(C5:F5)</f>
        <v>1100</v>
      </c>
    </row>
    <row r="6" spans="1:10" x14ac:dyDescent="0.3">
      <c r="A6" s="8"/>
      <c r="B6" s="7"/>
      <c r="C6" s="7"/>
      <c r="D6" s="7"/>
      <c r="E6" s="7"/>
      <c r="F6" s="7"/>
      <c r="G6" s="7"/>
      <c r="H6" s="7"/>
    </row>
    <row r="7" spans="1:10" ht="23.4" x14ac:dyDescent="0.3">
      <c r="A7" s="44" t="s">
        <v>23</v>
      </c>
      <c r="B7" s="44"/>
      <c r="C7" s="44"/>
      <c r="D7" s="44"/>
      <c r="E7" s="44"/>
      <c r="F7" s="44"/>
      <c r="G7" s="44"/>
      <c r="H7" s="44"/>
    </row>
    <row r="8" spans="1:10" ht="28.5" customHeight="1" x14ac:dyDescent="0.3">
      <c r="A8" s="1" t="s">
        <v>0</v>
      </c>
      <c r="B8" s="5" t="s">
        <v>10</v>
      </c>
      <c r="C8" s="1" t="s">
        <v>56</v>
      </c>
      <c r="D8" s="1" t="s">
        <v>54</v>
      </c>
      <c r="E8" s="1" t="s">
        <v>55</v>
      </c>
      <c r="F8" s="1" t="s">
        <v>7</v>
      </c>
      <c r="G8" s="4"/>
      <c r="H8" s="1" t="s">
        <v>8</v>
      </c>
      <c r="J8" s="6"/>
    </row>
    <row r="9" spans="1:10" x14ac:dyDescent="0.3">
      <c r="A9" s="10" t="s">
        <v>50</v>
      </c>
      <c r="B9" s="34" t="s">
        <v>57</v>
      </c>
      <c r="C9" s="32">
        <v>2000</v>
      </c>
      <c r="D9" s="32">
        <v>4000</v>
      </c>
      <c r="E9" s="32">
        <v>1500</v>
      </c>
      <c r="F9" s="32">
        <v>1000</v>
      </c>
      <c r="G9" s="13"/>
      <c r="H9" s="12">
        <f>SUM(C9:F9)</f>
        <v>8500</v>
      </c>
    </row>
    <row r="10" spans="1:10" ht="43.2" x14ac:dyDescent="0.3">
      <c r="A10" s="10" t="s">
        <v>22</v>
      </c>
      <c r="B10" s="34" t="s">
        <v>58</v>
      </c>
      <c r="C10" s="33">
        <v>300</v>
      </c>
      <c r="D10" s="33">
        <v>250</v>
      </c>
      <c r="E10" s="33">
        <v>300</v>
      </c>
      <c r="F10" s="33">
        <v>0</v>
      </c>
      <c r="G10" s="13"/>
      <c r="H10" s="14">
        <f>SUM(C10:F10)</f>
        <v>850</v>
      </c>
    </row>
    <row r="11" spans="1:10" x14ac:dyDescent="0.3">
      <c r="A11" s="3"/>
      <c r="B11" s="23" t="s">
        <v>48</v>
      </c>
      <c r="C11" s="12">
        <f>SUM(C9:C10)</f>
        <v>2300</v>
      </c>
      <c r="D11" s="12">
        <f>SUM(D9:D10)</f>
        <v>4250</v>
      </c>
      <c r="E11" s="12">
        <f>SUM(E9:E10)</f>
        <v>1800</v>
      </c>
      <c r="F11" s="12">
        <f>SUM(F9:F10)</f>
        <v>1000</v>
      </c>
      <c r="G11" s="15"/>
      <c r="H11" s="12">
        <f>SUM(H9:H10)</f>
        <v>9350</v>
      </c>
    </row>
    <row r="13" spans="1:10" ht="28.8" x14ac:dyDescent="0.3">
      <c r="A13" s="1" t="s">
        <v>4</v>
      </c>
      <c r="B13" s="5" t="s">
        <v>10</v>
      </c>
      <c r="C13" s="1" t="s">
        <v>56</v>
      </c>
      <c r="D13" s="1" t="s">
        <v>54</v>
      </c>
      <c r="E13" s="1" t="s">
        <v>55</v>
      </c>
      <c r="F13" s="1" t="s">
        <v>7</v>
      </c>
      <c r="G13" s="4"/>
      <c r="H13" s="1" t="s">
        <v>8</v>
      </c>
    </row>
    <row r="14" spans="1:10" x14ac:dyDescent="0.3">
      <c r="A14" s="16" t="s">
        <v>2</v>
      </c>
      <c r="B14" s="34" t="s">
        <v>59</v>
      </c>
      <c r="C14" s="32">
        <v>400</v>
      </c>
      <c r="D14" s="32">
        <v>1200</v>
      </c>
      <c r="E14" s="32">
        <v>400</v>
      </c>
      <c r="F14" s="32">
        <v>400</v>
      </c>
      <c r="G14" s="13"/>
      <c r="H14" s="12">
        <f>SUM(C14:F14)</f>
        <v>2400</v>
      </c>
    </row>
    <row r="15" spans="1:10" x14ac:dyDescent="0.3">
      <c r="A15" s="10" t="s">
        <v>49</v>
      </c>
      <c r="B15" s="34"/>
      <c r="C15" s="32">
        <v>0</v>
      </c>
      <c r="D15" s="32">
        <v>0</v>
      </c>
      <c r="E15" s="32">
        <v>0</v>
      </c>
      <c r="F15" s="32">
        <v>0</v>
      </c>
      <c r="G15" s="13"/>
      <c r="H15" s="12">
        <f>SUM(C15:F15)</f>
        <v>0</v>
      </c>
    </row>
    <row r="16" spans="1:10" x14ac:dyDescent="0.3">
      <c r="A16" s="3"/>
      <c r="B16" s="23" t="s">
        <v>48</v>
      </c>
      <c r="C16" s="12">
        <f>SUM(C14:C15)</f>
        <v>400</v>
      </c>
      <c r="D16" s="12">
        <f>SUM(D14:D15)</f>
        <v>1200</v>
      </c>
      <c r="E16" s="12">
        <f>SUM(E14:E15)</f>
        <v>400</v>
      </c>
      <c r="F16" s="12">
        <f>SUM(F14:F15)</f>
        <v>400</v>
      </c>
      <c r="G16" s="13"/>
      <c r="H16" s="12">
        <f>SUM(H14:H15)</f>
        <v>2400</v>
      </c>
    </row>
    <row r="18" spans="1:11" ht="28.8" x14ac:dyDescent="0.3">
      <c r="A18" s="1" t="s">
        <v>11</v>
      </c>
      <c r="B18" s="5" t="s">
        <v>10</v>
      </c>
      <c r="C18" s="1" t="s">
        <v>56</v>
      </c>
      <c r="D18" s="1" t="s">
        <v>54</v>
      </c>
      <c r="E18" s="1" t="s">
        <v>55</v>
      </c>
      <c r="F18" s="1" t="s">
        <v>7</v>
      </c>
      <c r="G18" s="4"/>
      <c r="H18" s="1" t="s">
        <v>8</v>
      </c>
    </row>
    <row r="19" spans="1:11" x14ac:dyDescent="0.3">
      <c r="A19" s="11" t="s">
        <v>9</v>
      </c>
      <c r="B19" s="35" t="s">
        <v>60</v>
      </c>
      <c r="C19" s="32">
        <v>500</v>
      </c>
      <c r="D19" s="32">
        <v>1000</v>
      </c>
      <c r="E19" s="32">
        <v>500</v>
      </c>
      <c r="F19" s="32">
        <v>250</v>
      </c>
      <c r="G19" s="13"/>
      <c r="H19" s="12">
        <f t="shared" ref="H19:H23" si="0">SUM(C19:F19)</f>
        <v>2250</v>
      </c>
    </row>
    <row r="20" spans="1:11" x14ac:dyDescent="0.3">
      <c r="A20" s="11" t="s">
        <v>5</v>
      </c>
      <c r="B20" s="35" t="s">
        <v>61</v>
      </c>
      <c r="C20" s="32">
        <v>500</v>
      </c>
      <c r="D20" s="32">
        <v>250</v>
      </c>
      <c r="E20" s="32">
        <v>500</v>
      </c>
      <c r="F20" s="32">
        <v>150</v>
      </c>
      <c r="G20" s="13"/>
      <c r="H20" s="12">
        <f t="shared" si="0"/>
        <v>1400</v>
      </c>
    </row>
    <row r="21" spans="1:11" x14ac:dyDescent="0.3">
      <c r="A21" s="11" t="s">
        <v>6</v>
      </c>
      <c r="B21" s="35" t="s">
        <v>63</v>
      </c>
      <c r="C21" s="32">
        <v>250</v>
      </c>
      <c r="D21" s="32">
        <v>250</v>
      </c>
      <c r="E21" s="32">
        <v>250</v>
      </c>
      <c r="F21" s="32">
        <v>0</v>
      </c>
      <c r="G21" s="13"/>
      <c r="H21" s="12">
        <f t="shared" si="0"/>
        <v>750</v>
      </c>
    </row>
    <row r="22" spans="1:11" x14ac:dyDescent="0.3">
      <c r="A22" s="11" t="s">
        <v>12</v>
      </c>
      <c r="B22" s="35" t="s">
        <v>62</v>
      </c>
      <c r="C22" s="32">
        <v>750</v>
      </c>
      <c r="D22" s="32">
        <v>0</v>
      </c>
      <c r="E22" s="32">
        <v>0</v>
      </c>
      <c r="F22" s="32">
        <v>0</v>
      </c>
      <c r="G22" s="13"/>
      <c r="H22" s="12">
        <f t="shared" si="0"/>
        <v>750</v>
      </c>
    </row>
    <row r="23" spans="1:11" x14ac:dyDescent="0.3">
      <c r="A23" s="11" t="s">
        <v>33</v>
      </c>
      <c r="B23" s="35" t="s">
        <v>77</v>
      </c>
      <c r="C23" s="32">
        <v>0</v>
      </c>
      <c r="D23" s="32">
        <v>0</v>
      </c>
      <c r="E23" s="32">
        <v>0</v>
      </c>
      <c r="F23" s="32">
        <v>500</v>
      </c>
      <c r="G23" s="13"/>
      <c r="H23" s="12">
        <f t="shared" si="0"/>
        <v>500</v>
      </c>
    </row>
    <row r="24" spans="1:11" x14ac:dyDescent="0.3">
      <c r="A24" s="17"/>
      <c r="B24" s="23" t="s">
        <v>48</v>
      </c>
      <c r="C24" s="12">
        <f>SUM(C19:C23)</f>
        <v>2000</v>
      </c>
      <c r="D24" s="12">
        <f>SUM(D19:D23)</f>
        <v>1500</v>
      </c>
      <c r="E24" s="12">
        <f>SUM(E19:E23)</f>
        <v>1250</v>
      </c>
      <c r="F24" s="12">
        <f>SUM(F19:F23)</f>
        <v>900</v>
      </c>
      <c r="G24" s="13"/>
      <c r="H24" s="12">
        <f>SUM(H19:H23)</f>
        <v>5650</v>
      </c>
    </row>
    <row r="25" spans="1:11" x14ac:dyDescent="0.3">
      <c r="A25" s="6"/>
    </row>
    <row r="26" spans="1:11" ht="28.8" x14ac:dyDescent="0.3">
      <c r="A26" s="1" t="s">
        <v>16</v>
      </c>
      <c r="B26" s="5" t="s">
        <v>10</v>
      </c>
      <c r="C26" s="1" t="s">
        <v>56</v>
      </c>
      <c r="D26" s="1" t="s">
        <v>54</v>
      </c>
      <c r="E26" s="1" t="s">
        <v>55</v>
      </c>
      <c r="F26" s="1" t="s">
        <v>7</v>
      </c>
      <c r="G26" s="4"/>
      <c r="H26" s="1" t="s">
        <v>8</v>
      </c>
      <c r="K26" s="2" t="s">
        <v>3</v>
      </c>
    </row>
    <row r="27" spans="1:11" x14ac:dyDescent="0.3">
      <c r="A27" s="10" t="s">
        <v>17</v>
      </c>
      <c r="B27" s="34" t="s">
        <v>64</v>
      </c>
      <c r="C27" s="32">
        <v>1000</v>
      </c>
      <c r="D27" s="32">
        <v>2000</v>
      </c>
      <c r="E27" s="32">
        <v>750</v>
      </c>
      <c r="F27" s="32">
        <v>250</v>
      </c>
      <c r="G27" s="13"/>
      <c r="H27" s="12">
        <f t="shared" ref="H27:H29" si="1">SUM(C27:F27)</f>
        <v>4000</v>
      </c>
    </row>
    <row r="28" spans="1:11" x14ac:dyDescent="0.3">
      <c r="A28" s="10" t="s">
        <v>18</v>
      </c>
      <c r="B28" s="34" t="s">
        <v>65</v>
      </c>
      <c r="C28" s="32">
        <v>0</v>
      </c>
      <c r="D28" s="32">
        <v>500</v>
      </c>
      <c r="E28" s="32">
        <v>0</v>
      </c>
      <c r="F28" s="32">
        <v>0</v>
      </c>
      <c r="G28" s="13"/>
      <c r="H28" s="12">
        <f t="shared" si="1"/>
        <v>500</v>
      </c>
    </row>
    <row r="29" spans="1:11" x14ac:dyDescent="0.3">
      <c r="A29" s="10" t="s">
        <v>19</v>
      </c>
      <c r="B29" s="34" t="s">
        <v>66</v>
      </c>
      <c r="C29" s="32">
        <v>100</v>
      </c>
      <c r="D29" s="32">
        <v>250</v>
      </c>
      <c r="E29" s="32">
        <v>100</v>
      </c>
      <c r="F29" s="32">
        <v>50</v>
      </c>
      <c r="G29" s="13"/>
      <c r="H29" s="12">
        <f t="shared" si="1"/>
        <v>500</v>
      </c>
    </row>
    <row r="30" spans="1:11" x14ac:dyDescent="0.3">
      <c r="A30" s="11" t="s">
        <v>33</v>
      </c>
      <c r="B30" s="34"/>
      <c r="C30" s="32">
        <v>0</v>
      </c>
      <c r="D30" s="32">
        <v>0</v>
      </c>
      <c r="E30" s="32">
        <v>0</v>
      </c>
      <c r="F30" s="32">
        <v>0</v>
      </c>
      <c r="G30" s="13"/>
      <c r="H30" s="12">
        <f>SUM(C30:F30)</f>
        <v>0</v>
      </c>
    </row>
    <row r="31" spans="1:11" x14ac:dyDescent="0.3">
      <c r="A31" s="17"/>
      <c r="B31" s="23" t="s">
        <v>48</v>
      </c>
      <c r="C31" s="12">
        <f>SUM(C27:C30)</f>
        <v>1100</v>
      </c>
      <c r="D31" s="12">
        <f>SUM(D27:D30)</f>
        <v>2750</v>
      </c>
      <c r="E31" s="12">
        <f>SUM(E27:E30)</f>
        <v>850</v>
      </c>
      <c r="F31" s="12">
        <f>SUM(F27:F30)</f>
        <v>300</v>
      </c>
      <c r="G31" s="13"/>
      <c r="H31" s="12">
        <f>SUM(H27:H30)</f>
        <v>5000</v>
      </c>
    </row>
    <row r="33" spans="1:8" ht="28.8" x14ac:dyDescent="0.3">
      <c r="A33" s="1" t="s">
        <v>13</v>
      </c>
      <c r="B33" s="5" t="s">
        <v>10</v>
      </c>
      <c r="C33" s="1" t="s">
        <v>56</v>
      </c>
      <c r="D33" s="1" t="s">
        <v>54</v>
      </c>
      <c r="E33" s="1" t="s">
        <v>55</v>
      </c>
      <c r="F33" s="1" t="s">
        <v>7</v>
      </c>
      <c r="G33" s="4"/>
      <c r="H33" s="1" t="s">
        <v>8</v>
      </c>
    </row>
    <row r="34" spans="1:8" x14ac:dyDescent="0.3">
      <c r="A34" s="10" t="s">
        <v>14</v>
      </c>
      <c r="B34" s="35" t="s">
        <v>67</v>
      </c>
      <c r="C34" s="32">
        <v>0</v>
      </c>
      <c r="D34" s="32">
        <v>600</v>
      </c>
      <c r="E34" s="32">
        <v>0</v>
      </c>
      <c r="F34" s="32">
        <v>0</v>
      </c>
      <c r="G34" s="13"/>
      <c r="H34" s="12">
        <f t="shared" ref="H34:H40" si="2">SUM(C34:F34)</f>
        <v>600</v>
      </c>
    </row>
    <row r="35" spans="1:8" x14ac:dyDescent="0.3">
      <c r="A35" s="10" t="s">
        <v>15</v>
      </c>
      <c r="B35" s="35" t="s">
        <v>71</v>
      </c>
      <c r="C35" s="32">
        <v>0</v>
      </c>
      <c r="D35" s="32">
        <v>150</v>
      </c>
      <c r="E35" s="32">
        <v>0</v>
      </c>
      <c r="F35" s="32">
        <v>0</v>
      </c>
      <c r="G35" s="13"/>
      <c r="H35" s="12">
        <f t="shared" si="2"/>
        <v>150</v>
      </c>
    </row>
    <row r="36" spans="1:8" x14ac:dyDescent="0.3">
      <c r="A36" s="10" t="s">
        <v>69</v>
      </c>
      <c r="B36" s="35" t="s">
        <v>70</v>
      </c>
      <c r="C36" s="32">
        <v>0</v>
      </c>
      <c r="D36" s="32">
        <v>0</v>
      </c>
      <c r="E36" s="32">
        <v>0</v>
      </c>
      <c r="F36" s="32">
        <v>500</v>
      </c>
      <c r="G36" s="13"/>
      <c r="H36" s="12">
        <f>SUM(C36:F36)</f>
        <v>500</v>
      </c>
    </row>
    <row r="37" spans="1:8" x14ac:dyDescent="0.3">
      <c r="A37" s="10" t="s">
        <v>29</v>
      </c>
      <c r="B37" s="35"/>
      <c r="C37" s="32">
        <v>0</v>
      </c>
      <c r="D37" s="32">
        <v>0</v>
      </c>
      <c r="E37" s="32">
        <v>0</v>
      </c>
      <c r="F37" s="32"/>
      <c r="G37" s="13"/>
      <c r="H37" s="12">
        <f t="shared" si="2"/>
        <v>0</v>
      </c>
    </row>
    <row r="38" spans="1:8" x14ac:dyDescent="0.3">
      <c r="A38" s="10" t="s">
        <v>30</v>
      </c>
      <c r="B38" s="35"/>
      <c r="C38" s="32">
        <v>0</v>
      </c>
      <c r="D38" s="32">
        <v>0</v>
      </c>
      <c r="E38" s="32">
        <v>0</v>
      </c>
      <c r="F38" s="32">
        <v>0</v>
      </c>
      <c r="G38" s="13"/>
      <c r="H38" s="12">
        <f t="shared" si="2"/>
        <v>0</v>
      </c>
    </row>
    <row r="39" spans="1:8" x14ac:dyDescent="0.3">
      <c r="A39" s="10" t="s">
        <v>31</v>
      </c>
      <c r="B39" s="35"/>
      <c r="C39" s="32">
        <v>0</v>
      </c>
      <c r="D39" s="32">
        <v>0</v>
      </c>
      <c r="E39" s="32">
        <v>0</v>
      </c>
      <c r="F39" s="32">
        <v>0</v>
      </c>
      <c r="G39" s="13"/>
      <c r="H39" s="12">
        <f t="shared" si="2"/>
        <v>0</v>
      </c>
    </row>
    <row r="40" spans="1:8" x14ac:dyDescent="0.3">
      <c r="A40" s="10" t="s">
        <v>32</v>
      </c>
      <c r="B40" s="35"/>
      <c r="C40" s="32">
        <v>0</v>
      </c>
      <c r="D40" s="32">
        <v>0</v>
      </c>
      <c r="E40" s="32">
        <v>0</v>
      </c>
      <c r="F40" s="32">
        <v>0</v>
      </c>
      <c r="G40" s="13"/>
      <c r="H40" s="12">
        <f t="shared" si="2"/>
        <v>0</v>
      </c>
    </row>
    <row r="41" spans="1:8" x14ac:dyDescent="0.3">
      <c r="A41" s="3"/>
      <c r="B41" s="23" t="s">
        <v>48</v>
      </c>
      <c r="C41" s="12">
        <f>SUM(C34:C40)</f>
        <v>0</v>
      </c>
      <c r="D41" s="12">
        <f>SUM(D34:D40)</f>
        <v>750</v>
      </c>
      <c r="E41" s="12">
        <f>SUM(E34:E40)</f>
        <v>0</v>
      </c>
      <c r="F41" s="12">
        <f>SUM(F34:F40)</f>
        <v>500</v>
      </c>
      <c r="G41" s="13"/>
      <c r="H41" s="12">
        <f>SUM(H34:H40)</f>
        <v>1250</v>
      </c>
    </row>
    <row r="43" spans="1:8" ht="23.4" x14ac:dyDescent="0.3">
      <c r="A43" s="44" t="s">
        <v>37</v>
      </c>
      <c r="B43" s="44"/>
      <c r="C43" s="44"/>
      <c r="D43" s="44"/>
      <c r="E43" s="44"/>
      <c r="F43" s="44"/>
      <c r="G43" s="44"/>
      <c r="H43" s="44"/>
    </row>
    <row r="44" spans="1:8" ht="28.8" x14ac:dyDescent="0.3">
      <c r="A44" s="9" t="s">
        <v>34</v>
      </c>
      <c r="B44" s="9" t="s">
        <v>10</v>
      </c>
      <c r="C44" s="1" t="s">
        <v>56</v>
      </c>
      <c r="D44" s="1" t="s">
        <v>54</v>
      </c>
      <c r="E44" s="1" t="s">
        <v>55</v>
      </c>
      <c r="F44" s="1" t="s">
        <v>7</v>
      </c>
      <c r="G44" s="4"/>
      <c r="H44" s="1" t="s">
        <v>8</v>
      </c>
    </row>
    <row r="45" spans="1:8" x14ac:dyDescent="0.3">
      <c r="A45" s="10" t="s">
        <v>40</v>
      </c>
      <c r="B45" s="34" t="s">
        <v>72</v>
      </c>
      <c r="C45" s="32">
        <v>200</v>
      </c>
      <c r="D45" s="32">
        <v>400</v>
      </c>
      <c r="E45" s="32">
        <v>200</v>
      </c>
      <c r="F45" s="32">
        <v>100</v>
      </c>
      <c r="G45" s="13"/>
      <c r="H45" s="12">
        <f t="shared" ref="H45:H47" si="3">SUM(C45:F45)</f>
        <v>900</v>
      </c>
    </row>
    <row r="46" spans="1:8" x14ac:dyDescent="0.3">
      <c r="A46" s="10" t="s">
        <v>35</v>
      </c>
      <c r="B46" s="34" t="s">
        <v>73</v>
      </c>
      <c r="C46" s="32">
        <v>100</v>
      </c>
      <c r="D46" s="32">
        <v>100</v>
      </c>
      <c r="E46" s="32">
        <v>100</v>
      </c>
      <c r="F46" s="32">
        <v>100</v>
      </c>
      <c r="G46" s="13"/>
      <c r="H46" s="12">
        <f t="shared" si="3"/>
        <v>400</v>
      </c>
    </row>
    <row r="47" spans="1:8" x14ac:dyDescent="0.3">
      <c r="A47" s="10" t="s">
        <v>36</v>
      </c>
      <c r="B47" s="34" t="s">
        <v>74</v>
      </c>
      <c r="C47" s="32">
        <v>400</v>
      </c>
      <c r="D47" s="32">
        <v>800</v>
      </c>
      <c r="E47" s="32">
        <v>400</v>
      </c>
      <c r="F47" s="32">
        <v>200</v>
      </c>
      <c r="G47" s="13"/>
      <c r="H47" s="12">
        <f t="shared" si="3"/>
        <v>1800</v>
      </c>
    </row>
    <row r="48" spans="1:8" x14ac:dyDescent="0.3">
      <c r="A48" s="3"/>
      <c r="B48" s="23" t="s">
        <v>48</v>
      </c>
      <c r="C48" s="12">
        <f>SUM(C45:C47)</f>
        <v>700</v>
      </c>
      <c r="D48" s="12">
        <f>SUM(D45:D47)</f>
        <v>1300</v>
      </c>
      <c r="E48" s="12">
        <f>SUM(E45:E47)</f>
        <v>700</v>
      </c>
      <c r="F48" s="12">
        <f>SUM(F45:F47)</f>
        <v>400</v>
      </c>
      <c r="G48" s="13"/>
      <c r="H48" s="12">
        <f>SUM(H45:H47)</f>
        <v>3100</v>
      </c>
    </row>
    <row r="49" spans="1:8" x14ac:dyDescent="0.3">
      <c r="A49" s="3"/>
    </row>
    <row r="50" spans="1:8" ht="28.8" x14ac:dyDescent="0.3">
      <c r="A50" s="9" t="s">
        <v>41</v>
      </c>
      <c r="B50" s="9" t="s">
        <v>42</v>
      </c>
      <c r="C50" s="1" t="s">
        <v>56</v>
      </c>
      <c r="D50" s="1" t="s">
        <v>54</v>
      </c>
      <c r="E50" s="1" t="s">
        <v>55</v>
      </c>
      <c r="F50" s="1" t="s">
        <v>7</v>
      </c>
      <c r="G50" s="4"/>
      <c r="H50" s="1" t="s">
        <v>8</v>
      </c>
    </row>
    <row r="51" spans="1:8" x14ac:dyDescent="0.3">
      <c r="A51" s="10" t="s">
        <v>38</v>
      </c>
      <c r="B51" s="34" t="s">
        <v>75</v>
      </c>
      <c r="C51" s="32">
        <v>50</v>
      </c>
      <c r="D51" s="32">
        <v>50</v>
      </c>
      <c r="E51" s="32">
        <v>50</v>
      </c>
      <c r="F51" s="32">
        <v>50</v>
      </c>
      <c r="G51" s="13"/>
      <c r="H51" s="12">
        <f t="shared" ref="H51:H52" si="4">SUM(C51:F51)</f>
        <v>200</v>
      </c>
    </row>
    <row r="52" spans="1:8" x14ac:dyDescent="0.3">
      <c r="A52" s="10" t="s">
        <v>39</v>
      </c>
      <c r="B52" s="34" t="s">
        <v>76</v>
      </c>
      <c r="C52" s="32">
        <v>350</v>
      </c>
      <c r="D52" s="32">
        <v>350</v>
      </c>
      <c r="E52" s="32">
        <v>50</v>
      </c>
      <c r="F52" s="32">
        <v>50</v>
      </c>
      <c r="G52" s="13"/>
      <c r="H52" s="12">
        <f t="shared" si="4"/>
        <v>800</v>
      </c>
    </row>
    <row r="53" spans="1:8" x14ac:dyDescent="0.3">
      <c r="A53" s="3"/>
      <c r="B53" s="23" t="s">
        <v>48</v>
      </c>
      <c r="C53" s="12">
        <f>SUM(C51:C52)</f>
        <v>400</v>
      </c>
      <c r="D53" s="12">
        <f>SUM(D51:D52)</f>
        <v>400</v>
      </c>
      <c r="E53" s="12">
        <f>SUM(E51:E52)</f>
        <v>100</v>
      </c>
      <c r="F53" s="12">
        <f>SUM(F51:F52)</f>
        <v>100</v>
      </c>
      <c r="G53" s="13"/>
      <c r="H53" s="12">
        <f>SUM(H51:H52)</f>
        <v>1000</v>
      </c>
    </row>
    <row r="55" spans="1:8" ht="23.4" x14ac:dyDescent="0.3">
      <c r="A55" s="44" t="s">
        <v>45</v>
      </c>
      <c r="B55" s="44"/>
      <c r="C55" s="44"/>
      <c r="D55" s="44"/>
      <c r="E55" s="44"/>
      <c r="F55" s="44"/>
      <c r="G55" s="44"/>
      <c r="H55" s="44"/>
    </row>
    <row r="56" spans="1:8" ht="28.8" x14ac:dyDescent="0.3">
      <c r="A56" s="1" t="s">
        <v>46</v>
      </c>
      <c r="B56" s="1"/>
      <c r="C56" s="1" t="s">
        <v>56</v>
      </c>
      <c r="D56" s="1" t="s">
        <v>54</v>
      </c>
      <c r="E56" s="1" t="s">
        <v>55</v>
      </c>
      <c r="F56" s="1" t="s">
        <v>7</v>
      </c>
      <c r="G56" s="4"/>
      <c r="H56" s="1" t="s">
        <v>8</v>
      </c>
    </row>
    <row r="57" spans="1:8" x14ac:dyDescent="0.3">
      <c r="A57" s="50" t="s">
        <v>47</v>
      </c>
      <c r="B57" s="51"/>
      <c r="C57" s="18">
        <f>(C5)</f>
        <v>200</v>
      </c>
      <c r="D57" s="18">
        <f>(D5)</f>
        <v>600</v>
      </c>
      <c r="E57" s="18">
        <f>(E5)</f>
        <v>200</v>
      </c>
      <c r="F57" s="18">
        <f>(F5)</f>
        <v>100</v>
      </c>
      <c r="G57" s="4"/>
      <c r="H57" s="18">
        <f>SUM(C57:F57)</f>
        <v>1100</v>
      </c>
    </row>
    <row r="58" spans="1:8" x14ac:dyDescent="0.3">
      <c r="A58" s="50" t="s">
        <v>43</v>
      </c>
      <c r="B58" s="51"/>
      <c r="C58" s="18">
        <f>SUM(C11+C16+C24+C31+C41)</f>
        <v>5800</v>
      </c>
      <c r="D58" s="18">
        <f t="shared" ref="D58:F58" si="5">SUM(D11+D16+D24+D31+D41)</f>
        <v>10450</v>
      </c>
      <c r="E58" s="18">
        <f t="shared" si="5"/>
        <v>4300</v>
      </c>
      <c r="F58" s="18">
        <f t="shared" si="5"/>
        <v>3100</v>
      </c>
      <c r="G58" s="4"/>
      <c r="H58" s="18">
        <f>SUM(C58:G58)</f>
        <v>23650</v>
      </c>
    </row>
    <row r="59" spans="1:8" ht="15" thickBot="1" x14ac:dyDescent="0.35">
      <c r="A59" s="50" t="s">
        <v>44</v>
      </c>
      <c r="B59" s="51"/>
      <c r="C59" s="18">
        <f>SUM(C48+C53)</f>
        <v>1100</v>
      </c>
      <c r="D59" s="18">
        <f t="shared" ref="D59:F59" si="6">SUM(D48+D53)</f>
        <v>1700</v>
      </c>
      <c r="E59" s="18">
        <f t="shared" si="6"/>
        <v>800</v>
      </c>
      <c r="F59" s="18">
        <f t="shared" si="6"/>
        <v>500</v>
      </c>
      <c r="G59" s="4"/>
      <c r="H59" s="19">
        <f>SUM(C59:G59)</f>
        <v>4100</v>
      </c>
    </row>
    <row r="60" spans="1:8" s="20" customFormat="1" ht="19.2" thickTop="1" thickBot="1" x14ac:dyDescent="0.35">
      <c r="B60" s="22" t="s">
        <v>51</v>
      </c>
      <c r="C60" s="24">
        <f>SUM(C58:C59)</f>
        <v>6900</v>
      </c>
      <c r="D60" s="24">
        <f>SUM(D58:D59)</f>
        <v>12150</v>
      </c>
      <c r="E60" s="24">
        <f>SUM(E58:E59)</f>
        <v>5100</v>
      </c>
      <c r="F60" s="24">
        <f>SUM(F58:F59)</f>
        <v>3600</v>
      </c>
      <c r="G60" s="21"/>
      <c r="H60" s="28">
        <f>SUM(C60:G60)</f>
        <v>27750</v>
      </c>
    </row>
    <row r="61" spans="1:8" ht="15.6" thickTop="1" thickBot="1" x14ac:dyDescent="0.35">
      <c r="H61" s="27"/>
    </row>
    <row r="62" spans="1:8" ht="24.6" thickTop="1" thickBot="1" x14ac:dyDescent="0.35">
      <c r="A62" s="44" t="s">
        <v>52</v>
      </c>
      <c r="B62" s="44"/>
      <c r="C62" s="25">
        <f>SUM(C60/C57)</f>
        <v>34.5</v>
      </c>
      <c r="D62" s="25">
        <f t="shared" ref="D62:H62" si="7">SUM(D60/D57)</f>
        <v>20.25</v>
      </c>
      <c r="E62" s="25">
        <f t="shared" si="7"/>
        <v>25.5</v>
      </c>
      <c r="F62" s="25">
        <f t="shared" si="7"/>
        <v>36</v>
      </c>
      <c r="G62" s="4"/>
      <c r="H62" s="29">
        <f t="shared" si="7"/>
        <v>25.227272727272727</v>
      </c>
    </row>
    <row r="63" spans="1:8" ht="15.6" thickTop="1" thickBot="1" x14ac:dyDescent="0.35">
      <c r="H63" s="27"/>
    </row>
    <row r="64" spans="1:8" ht="24.6" thickTop="1" thickBot="1" x14ac:dyDescent="0.35">
      <c r="A64" s="44" t="s">
        <v>80</v>
      </c>
      <c r="B64" s="44"/>
      <c r="C64" s="26">
        <f>SUM(C59/C60*100)</f>
        <v>15.942028985507244</v>
      </c>
      <c r="D64" s="26">
        <f t="shared" ref="D64:F64" si="8">SUM(D59/D60*100)</f>
        <v>13.991769547325102</v>
      </c>
      <c r="E64" s="26">
        <f t="shared" si="8"/>
        <v>15.686274509803921</v>
      </c>
      <c r="F64" s="26">
        <f t="shared" si="8"/>
        <v>13.888888888888889</v>
      </c>
      <c r="G64" s="4"/>
      <c r="H64" s="29">
        <f>SUM(H59/H60*100)</f>
        <v>14.774774774774773</v>
      </c>
    </row>
    <row r="65" ht="15" thickTop="1" x14ac:dyDescent="0.3"/>
  </sheetData>
  <mergeCells count="12">
    <mergeCell ref="A55:H55"/>
    <mergeCell ref="A62:B62"/>
    <mergeCell ref="A64:B64"/>
    <mergeCell ref="A1:H1"/>
    <mergeCell ref="A2:B2"/>
    <mergeCell ref="C2:H2"/>
    <mergeCell ref="A4:B5"/>
    <mergeCell ref="A7:H7"/>
    <mergeCell ref="A43:H43"/>
    <mergeCell ref="A57:B57"/>
    <mergeCell ref="A58:B58"/>
    <mergeCell ref="A59:B5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5A302-86E0-4821-B281-C383620E599B}">
  <dimension ref="A1:K65"/>
  <sheetViews>
    <sheetView tabSelected="1" zoomScale="110" zoomScaleNormal="110" workbookViewId="0">
      <selection activeCell="C2" sqref="C2:H2"/>
    </sheetView>
  </sheetViews>
  <sheetFormatPr defaultColWidth="8.77734375" defaultRowHeight="14.4" x14ac:dyDescent="0.3"/>
  <cols>
    <col min="1" max="1" width="20.77734375" style="2" customWidth="1"/>
    <col min="2" max="2" width="35.109375" style="2" customWidth="1"/>
    <col min="3" max="6" width="15.6640625" style="2" customWidth="1"/>
    <col min="7" max="7" width="0.6640625" style="2" customWidth="1"/>
    <col min="8" max="8" width="20.6640625" style="2" customWidth="1"/>
    <col min="9" max="9" width="8.77734375" style="2"/>
    <col min="10" max="10" width="27.21875" style="2" customWidth="1"/>
    <col min="11" max="16384" width="8.77734375" style="2"/>
  </cols>
  <sheetData>
    <row r="1" spans="1:10" ht="23.4" x14ac:dyDescent="0.3">
      <c r="A1" s="45" t="s">
        <v>20</v>
      </c>
      <c r="B1" s="45"/>
      <c r="C1" s="45"/>
      <c r="D1" s="45"/>
      <c r="E1" s="45"/>
      <c r="F1" s="45"/>
      <c r="G1" s="45"/>
      <c r="H1" s="45"/>
    </row>
    <row r="2" spans="1:10" ht="18" x14ac:dyDescent="0.3">
      <c r="A2" s="46" t="s">
        <v>21</v>
      </c>
      <c r="B2" s="46"/>
      <c r="C2" s="52"/>
      <c r="D2" s="53"/>
      <c r="E2" s="53"/>
      <c r="F2" s="53"/>
      <c r="G2" s="53"/>
      <c r="H2" s="54"/>
    </row>
    <row r="3" spans="1:10" x14ac:dyDescent="0.3">
      <c r="A3" s="8"/>
      <c r="B3" s="8"/>
      <c r="C3" s="8"/>
      <c r="D3" s="8"/>
      <c r="E3" s="8"/>
      <c r="F3" s="8"/>
      <c r="G3" s="8"/>
      <c r="H3" s="8"/>
    </row>
    <row r="4" spans="1:10" x14ac:dyDescent="0.3">
      <c r="A4" s="46" t="s">
        <v>28</v>
      </c>
      <c r="B4" s="46"/>
      <c r="C4" s="1" t="s">
        <v>24</v>
      </c>
      <c r="D4" s="1" t="s">
        <v>25</v>
      </c>
      <c r="E4" s="1" t="s">
        <v>26</v>
      </c>
      <c r="F4" s="1" t="s">
        <v>27</v>
      </c>
      <c r="G4" s="4"/>
      <c r="H4" s="1" t="s">
        <v>1</v>
      </c>
    </row>
    <row r="5" spans="1:10" x14ac:dyDescent="0.3">
      <c r="A5" s="46"/>
      <c r="B5" s="46"/>
      <c r="C5" s="41"/>
      <c r="D5" s="41"/>
      <c r="E5" s="41"/>
      <c r="F5" s="41"/>
      <c r="G5" s="13"/>
      <c r="H5" s="12">
        <f>SUM(C5:F5)</f>
        <v>0</v>
      </c>
    </row>
    <row r="6" spans="1:10" x14ac:dyDescent="0.3">
      <c r="A6" s="8"/>
      <c r="B6" s="7"/>
      <c r="C6" s="7"/>
      <c r="D6" s="7"/>
      <c r="E6" s="7"/>
      <c r="F6" s="7"/>
      <c r="G6" s="7"/>
      <c r="H6" s="7"/>
    </row>
    <row r="7" spans="1:10" ht="23.4" x14ac:dyDescent="0.3">
      <c r="A7" s="44" t="s">
        <v>23</v>
      </c>
      <c r="B7" s="44"/>
      <c r="C7" s="44"/>
      <c r="D7" s="44"/>
      <c r="E7" s="44"/>
      <c r="F7" s="44"/>
      <c r="G7" s="44"/>
      <c r="H7" s="44"/>
    </row>
    <row r="8" spans="1:10" ht="28.5" customHeight="1" x14ac:dyDescent="0.3">
      <c r="A8" s="1" t="s">
        <v>0</v>
      </c>
      <c r="B8" s="5" t="s">
        <v>10</v>
      </c>
      <c r="C8" s="1" t="s">
        <v>53</v>
      </c>
      <c r="D8" s="1" t="s">
        <v>54</v>
      </c>
      <c r="E8" s="1" t="s">
        <v>55</v>
      </c>
      <c r="F8" s="1" t="s">
        <v>7</v>
      </c>
      <c r="G8" s="4"/>
      <c r="H8" s="1" t="s">
        <v>8</v>
      </c>
      <c r="J8" s="6"/>
    </row>
    <row r="9" spans="1:10" x14ac:dyDescent="0.3">
      <c r="A9" s="10" t="s">
        <v>50</v>
      </c>
      <c r="B9" s="40"/>
      <c r="C9" s="41"/>
      <c r="D9" s="41"/>
      <c r="E9" s="41"/>
      <c r="F9" s="41"/>
      <c r="G9" s="13"/>
      <c r="H9" s="12">
        <f>SUM(C9:F9)</f>
        <v>0</v>
      </c>
    </row>
    <row r="10" spans="1:10" x14ac:dyDescent="0.3">
      <c r="A10" s="10" t="s">
        <v>22</v>
      </c>
      <c r="B10" s="40"/>
      <c r="C10" s="42"/>
      <c r="D10" s="42"/>
      <c r="E10" s="42"/>
      <c r="F10" s="42"/>
      <c r="G10" s="13"/>
      <c r="H10" s="14">
        <f>SUM(C10:F10)</f>
        <v>0</v>
      </c>
    </row>
    <row r="11" spans="1:10" x14ac:dyDescent="0.3">
      <c r="A11" s="3"/>
      <c r="B11" s="23" t="s">
        <v>48</v>
      </c>
      <c r="C11" s="12">
        <f>SUM(C9:C10)</f>
        <v>0</v>
      </c>
      <c r="D11" s="12">
        <f>SUM(D9:D10)</f>
        <v>0</v>
      </c>
      <c r="E11" s="12">
        <f>SUM(E9:E10)</f>
        <v>0</v>
      </c>
      <c r="F11" s="12">
        <f>SUM(F9:F10)</f>
        <v>0</v>
      </c>
      <c r="G11" s="15"/>
      <c r="H11" s="12">
        <f>SUM(H9:H10)</f>
        <v>0</v>
      </c>
    </row>
    <row r="13" spans="1:10" ht="28.8" x14ac:dyDescent="0.3">
      <c r="A13" s="1" t="s">
        <v>4</v>
      </c>
      <c r="B13" s="5" t="s">
        <v>10</v>
      </c>
      <c r="C13" s="1" t="s">
        <v>53</v>
      </c>
      <c r="D13" s="1" t="s">
        <v>54</v>
      </c>
      <c r="E13" s="1" t="s">
        <v>55</v>
      </c>
      <c r="F13" s="1" t="s">
        <v>7</v>
      </c>
      <c r="G13" s="4"/>
      <c r="H13" s="1" t="s">
        <v>8</v>
      </c>
    </row>
    <row r="14" spans="1:10" x14ac:dyDescent="0.3">
      <c r="A14" s="16" t="s">
        <v>2</v>
      </c>
      <c r="B14" s="40"/>
      <c r="C14" s="41"/>
      <c r="D14" s="41"/>
      <c r="E14" s="41"/>
      <c r="F14" s="41"/>
      <c r="G14" s="13"/>
      <c r="H14" s="12">
        <f>SUM(C14:F14)</f>
        <v>0</v>
      </c>
    </row>
    <row r="15" spans="1:10" x14ac:dyDescent="0.3">
      <c r="A15" s="10" t="s">
        <v>49</v>
      </c>
      <c r="B15" s="40"/>
      <c r="C15" s="41"/>
      <c r="D15" s="41"/>
      <c r="E15" s="41"/>
      <c r="F15" s="41"/>
      <c r="G15" s="13"/>
      <c r="H15" s="12">
        <f>SUM(C15:F15)</f>
        <v>0</v>
      </c>
    </row>
    <row r="16" spans="1:10" x14ac:dyDescent="0.3">
      <c r="A16" s="3"/>
      <c r="B16" s="23" t="s">
        <v>48</v>
      </c>
      <c r="C16" s="12">
        <f>SUM(C14:C15)</f>
        <v>0</v>
      </c>
      <c r="D16" s="12">
        <f>SUM(D14:D15)</f>
        <v>0</v>
      </c>
      <c r="E16" s="12">
        <f>SUM(E14:E15)</f>
        <v>0</v>
      </c>
      <c r="F16" s="12">
        <f>SUM(F14:F15)</f>
        <v>0</v>
      </c>
      <c r="G16" s="13"/>
      <c r="H16" s="12">
        <f>SUM(H14:H15)</f>
        <v>0</v>
      </c>
    </row>
    <row r="18" spans="1:11" ht="28.8" x14ac:dyDescent="0.3">
      <c r="A18" s="1" t="s">
        <v>11</v>
      </c>
      <c r="B18" s="5" t="s">
        <v>10</v>
      </c>
      <c r="C18" s="1" t="s">
        <v>53</v>
      </c>
      <c r="D18" s="1" t="s">
        <v>54</v>
      </c>
      <c r="E18" s="1" t="s">
        <v>55</v>
      </c>
      <c r="F18" s="1" t="s">
        <v>7</v>
      </c>
      <c r="G18" s="4"/>
      <c r="H18" s="1" t="s">
        <v>8</v>
      </c>
    </row>
    <row r="19" spans="1:11" x14ac:dyDescent="0.3">
      <c r="A19" s="11" t="s">
        <v>9</v>
      </c>
      <c r="B19" s="43"/>
      <c r="C19" s="41"/>
      <c r="D19" s="41"/>
      <c r="E19" s="41"/>
      <c r="F19" s="41"/>
      <c r="G19" s="13"/>
      <c r="H19" s="12">
        <f t="shared" ref="H19:H23" si="0">SUM(C19:F19)</f>
        <v>0</v>
      </c>
    </row>
    <row r="20" spans="1:11" x14ac:dyDescent="0.3">
      <c r="A20" s="11" t="s">
        <v>5</v>
      </c>
      <c r="B20" s="43"/>
      <c r="C20" s="41"/>
      <c r="D20" s="41"/>
      <c r="E20" s="41"/>
      <c r="F20" s="41"/>
      <c r="G20" s="13"/>
      <c r="H20" s="12">
        <f t="shared" si="0"/>
        <v>0</v>
      </c>
    </row>
    <row r="21" spans="1:11" x14ac:dyDescent="0.3">
      <c r="A21" s="11" t="s">
        <v>6</v>
      </c>
      <c r="B21" s="43"/>
      <c r="C21" s="41"/>
      <c r="D21" s="41"/>
      <c r="E21" s="41"/>
      <c r="F21" s="41"/>
      <c r="G21" s="13"/>
      <c r="H21" s="12">
        <f t="shared" si="0"/>
        <v>0</v>
      </c>
    </row>
    <row r="22" spans="1:11" x14ac:dyDescent="0.3">
      <c r="A22" s="11" t="s">
        <v>12</v>
      </c>
      <c r="B22" s="43"/>
      <c r="C22" s="41"/>
      <c r="D22" s="41"/>
      <c r="E22" s="41"/>
      <c r="F22" s="41"/>
      <c r="G22" s="13"/>
      <c r="H22" s="12">
        <f t="shared" si="0"/>
        <v>0</v>
      </c>
    </row>
    <row r="23" spans="1:11" x14ac:dyDescent="0.3">
      <c r="A23" s="11" t="s">
        <v>33</v>
      </c>
      <c r="B23" s="43"/>
      <c r="C23" s="41"/>
      <c r="D23" s="41"/>
      <c r="E23" s="41"/>
      <c r="F23" s="41"/>
      <c r="G23" s="13"/>
      <c r="H23" s="12">
        <f t="shared" si="0"/>
        <v>0</v>
      </c>
    </row>
    <row r="24" spans="1:11" x14ac:dyDescent="0.3">
      <c r="A24" s="17"/>
      <c r="B24" s="23" t="s">
        <v>48</v>
      </c>
      <c r="C24" s="12">
        <f>SUM(C19:C23)</f>
        <v>0</v>
      </c>
      <c r="D24" s="12">
        <f>SUM(D19:D23)</f>
        <v>0</v>
      </c>
      <c r="E24" s="12">
        <f>SUM(E19:E23)</f>
        <v>0</v>
      </c>
      <c r="F24" s="12">
        <f>SUM(F19:F23)</f>
        <v>0</v>
      </c>
      <c r="G24" s="13"/>
      <c r="H24" s="12">
        <f>SUM(H19:H23)</f>
        <v>0</v>
      </c>
    </row>
    <row r="25" spans="1:11" x14ac:dyDescent="0.3">
      <c r="A25" s="6"/>
    </row>
    <row r="26" spans="1:11" ht="28.8" x14ac:dyDescent="0.3">
      <c r="A26" s="1" t="s">
        <v>16</v>
      </c>
      <c r="B26" s="5" t="s">
        <v>10</v>
      </c>
      <c r="C26" s="1" t="s">
        <v>56</v>
      </c>
      <c r="D26" s="1" t="s">
        <v>54</v>
      </c>
      <c r="E26" s="1" t="s">
        <v>55</v>
      </c>
      <c r="F26" s="1" t="s">
        <v>7</v>
      </c>
      <c r="G26" s="4"/>
      <c r="H26" s="1" t="s">
        <v>8</v>
      </c>
      <c r="K26" s="2" t="s">
        <v>3</v>
      </c>
    </row>
    <row r="27" spans="1:11" x14ac:dyDescent="0.3">
      <c r="A27" s="10" t="s">
        <v>17</v>
      </c>
      <c r="B27" s="40"/>
      <c r="C27" s="41"/>
      <c r="D27" s="41"/>
      <c r="E27" s="41"/>
      <c r="F27" s="41"/>
      <c r="G27" s="13"/>
      <c r="H27" s="12">
        <f t="shared" ref="H27:H28" si="1">SUM(C27:F27)</f>
        <v>0</v>
      </c>
    </row>
    <row r="28" spans="1:11" x14ac:dyDescent="0.3">
      <c r="A28" s="10" t="s">
        <v>18</v>
      </c>
      <c r="B28" s="40"/>
      <c r="C28" s="41"/>
      <c r="D28" s="41"/>
      <c r="E28" s="41"/>
      <c r="F28" s="41"/>
      <c r="G28" s="13"/>
      <c r="H28" s="12">
        <f t="shared" si="1"/>
        <v>0</v>
      </c>
    </row>
    <row r="29" spans="1:11" x14ac:dyDescent="0.3">
      <c r="A29" s="10" t="s">
        <v>19</v>
      </c>
      <c r="B29" s="40"/>
      <c r="C29" s="41"/>
      <c r="D29" s="41"/>
      <c r="E29" s="41"/>
      <c r="F29" s="41"/>
      <c r="G29" s="13"/>
      <c r="H29" s="12">
        <f>SUM(C29:F29)</f>
        <v>0</v>
      </c>
    </row>
    <row r="30" spans="1:11" x14ac:dyDescent="0.3">
      <c r="A30" s="11" t="s">
        <v>33</v>
      </c>
      <c r="B30" s="40"/>
      <c r="C30" s="41"/>
      <c r="D30" s="41"/>
      <c r="E30" s="41"/>
      <c r="F30" s="41"/>
      <c r="G30" s="13"/>
      <c r="H30" s="12">
        <f>SUM(C30:F30)</f>
        <v>0</v>
      </c>
    </row>
    <row r="31" spans="1:11" x14ac:dyDescent="0.3">
      <c r="A31" s="17"/>
      <c r="B31" s="23" t="s">
        <v>48</v>
      </c>
      <c r="C31" s="12">
        <f>SUM(C27:C30)</f>
        <v>0</v>
      </c>
      <c r="D31" s="12">
        <f>SUM(D27:D30)</f>
        <v>0</v>
      </c>
      <c r="E31" s="12">
        <f>SUM(E27:E30)</f>
        <v>0</v>
      </c>
      <c r="F31" s="12">
        <f>SUM(F27:F30)</f>
        <v>0</v>
      </c>
      <c r="G31" s="13"/>
      <c r="H31" s="12">
        <f>SUM(H27:H30)</f>
        <v>0</v>
      </c>
    </row>
    <row r="33" spans="1:8" ht="28.8" x14ac:dyDescent="0.3">
      <c r="A33" s="1" t="s">
        <v>13</v>
      </c>
      <c r="B33" s="5" t="s">
        <v>10</v>
      </c>
      <c r="C33" s="1" t="s">
        <v>56</v>
      </c>
      <c r="D33" s="1" t="s">
        <v>54</v>
      </c>
      <c r="E33" s="1" t="s">
        <v>55</v>
      </c>
      <c r="F33" s="1" t="s">
        <v>7</v>
      </c>
      <c r="G33" s="4"/>
      <c r="H33" s="1" t="s">
        <v>8</v>
      </c>
    </row>
    <row r="34" spans="1:8" x14ac:dyDescent="0.3">
      <c r="A34" s="10" t="s">
        <v>14</v>
      </c>
      <c r="B34" s="43"/>
      <c r="C34" s="41"/>
      <c r="D34" s="41"/>
      <c r="E34" s="41"/>
      <c r="F34" s="41"/>
      <c r="G34" s="13"/>
      <c r="H34" s="12">
        <f t="shared" ref="H34:H40" si="2">SUM(C34:F34)</f>
        <v>0</v>
      </c>
    </row>
    <row r="35" spans="1:8" x14ac:dyDescent="0.3">
      <c r="A35" s="10" t="s">
        <v>15</v>
      </c>
      <c r="B35" s="43"/>
      <c r="C35" s="41"/>
      <c r="D35" s="41"/>
      <c r="E35" s="41"/>
      <c r="F35" s="41"/>
      <c r="G35" s="13"/>
      <c r="H35" s="12">
        <f t="shared" si="2"/>
        <v>0</v>
      </c>
    </row>
    <row r="36" spans="1:8" x14ac:dyDescent="0.3">
      <c r="A36" s="10" t="s">
        <v>68</v>
      </c>
      <c r="B36" s="43"/>
      <c r="C36" s="41"/>
      <c r="D36" s="41"/>
      <c r="E36" s="41"/>
      <c r="F36" s="41"/>
      <c r="G36" s="13"/>
      <c r="H36" s="12">
        <f>SUM(C36:F36)</f>
        <v>0</v>
      </c>
    </row>
    <row r="37" spans="1:8" x14ac:dyDescent="0.3">
      <c r="A37" s="10" t="s">
        <v>29</v>
      </c>
      <c r="B37" s="43"/>
      <c r="C37" s="41"/>
      <c r="D37" s="41"/>
      <c r="E37" s="41"/>
      <c r="F37" s="41"/>
      <c r="G37" s="13"/>
      <c r="H37" s="12">
        <f t="shared" si="2"/>
        <v>0</v>
      </c>
    </row>
    <row r="38" spans="1:8" x14ac:dyDescent="0.3">
      <c r="A38" s="10" t="s">
        <v>30</v>
      </c>
      <c r="B38" s="43"/>
      <c r="C38" s="41"/>
      <c r="D38" s="41"/>
      <c r="E38" s="41"/>
      <c r="F38" s="41"/>
      <c r="G38" s="13"/>
      <c r="H38" s="12">
        <f t="shared" si="2"/>
        <v>0</v>
      </c>
    </row>
    <row r="39" spans="1:8" x14ac:dyDescent="0.3">
      <c r="A39" s="10" t="s">
        <v>31</v>
      </c>
      <c r="B39" s="43"/>
      <c r="C39" s="41"/>
      <c r="D39" s="41"/>
      <c r="E39" s="41"/>
      <c r="F39" s="41"/>
      <c r="G39" s="13"/>
      <c r="H39" s="12">
        <f t="shared" si="2"/>
        <v>0</v>
      </c>
    </row>
    <row r="40" spans="1:8" x14ac:dyDescent="0.3">
      <c r="A40" s="10" t="s">
        <v>32</v>
      </c>
      <c r="B40" s="43"/>
      <c r="C40" s="41"/>
      <c r="D40" s="41"/>
      <c r="E40" s="41"/>
      <c r="F40" s="41"/>
      <c r="G40" s="13"/>
      <c r="H40" s="12">
        <f t="shared" si="2"/>
        <v>0</v>
      </c>
    </row>
    <row r="41" spans="1:8" x14ac:dyDescent="0.3">
      <c r="A41" s="3"/>
      <c r="B41" s="23" t="s">
        <v>48</v>
      </c>
      <c r="C41" s="12">
        <f>SUM(C34:C40)</f>
        <v>0</v>
      </c>
      <c r="D41" s="12">
        <f>SUM(D34:D40)</f>
        <v>0</v>
      </c>
      <c r="E41" s="12">
        <f>SUM(E34:E40)</f>
        <v>0</v>
      </c>
      <c r="F41" s="12">
        <f>SUM(F34:F40)</f>
        <v>0</v>
      </c>
      <c r="G41" s="13"/>
      <c r="H41" s="12">
        <f>SUM(H34:H40)</f>
        <v>0</v>
      </c>
    </row>
    <row r="43" spans="1:8" ht="23.4" x14ac:dyDescent="0.3">
      <c r="A43" s="44" t="s">
        <v>37</v>
      </c>
      <c r="B43" s="44"/>
      <c r="C43" s="44"/>
      <c r="D43" s="44"/>
      <c r="E43" s="44"/>
      <c r="F43" s="44"/>
      <c r="G43" s="44"/>
      <c r="H43" s="44"/>
    </row>
    <row r="44" spans="1:8" ht="28.8" x14ac:dyDescent="0.3">
      <c r="A44" s="9" t="s">
        <v>34</v>
      </c>
      <c r="B44" s="9" t="s">
        <v>10</v>
      </c>
      <c r="C44" s="1" t="s">
        <v>56</v>
      </c>
      <c r="D44" s="1" t="s">
        <v>54</v>
      </c>
      <c r="E44" s="1" t="s">
        <v>55</v>
      </c>
      <c r="F44" s="1" t="s">
        <v>7</v>
      </c>
      <c r="G44" s="4"/>
      <c r="H44" s="1" t="s">
        <v>8</v>
      </c>
    </row>
    <row r="45" spans="1:8" x14ac:dyDescent="0.3">
      <c r="A45" s="10" t="s">
        <v>40</v>
      </c>
      <c r="B45" s="34"/>
      <c r="C45" s="41"/>
      <c r="D45" s="41"/>
      <c r="E45" s="41"/>
      <c r="F45" s="41"/>
      <c r="G45" s="13"/>
      <c r="H45" s="12">
        <f t="shared" ref="H45:H47" si="3">SUM(C45:F45)</f>
        <v>0</v>
      </c>
    </row>
    <row r="46" spans="1:8" x14ac:dyDescent="0.3">
      <c r="A46" s="10" t="s">
        <v>35</v>
      </c>
      <c r="B46" s="34"/>
      <c r="C46" s="41"/>
      <c r="D46" s="41"/>
      <c r="E46" s="41"/>
      <c r="F46" s="41"/>
      <c r="G46" s="13"/>
      <c r="H46" s="12">
        <f t="shared" si="3"/>
        <v>0</v>
      </c>
    </row>
    <row r="47" spans="1:8" x14ac:dyDescent="0.3">
      <c r="A47" s="10" t="s">
        <v>36</v>
      </c>
      <c r="B47" s="34"/>
      <c r="C47" s="41"/>
      <c r="D47" s="41"/>
      <c r="E47" s="41"/>
      <c r="F47" s="41"/>
      <c r="G47" s="13"/>
      <c r="H47" s="12">
        <f t="shared" si="3"/>
        <v>0</v>
      </c>
    </row>
    <row r="48" spans="1:8" x14ac:dyDescent="0.3">
      <c r="A48" s="3"/>
      <c r="B48" s="23" t="s">
        <v>48</v>
      </c>
      <c r="C48" s="12">
        <f>SUM(C45:C47)</f>
        <v>0</v>
      </c>
      <c r="D48" s="12">
        <f>SUM(D45:D47)</f>
        <v>0</v>
      </c>
      <c r="E48" s="12">
        <f>SUM(E45:E47)</f>
        <v>0</v>
      </c>
      <c r="F48" s="12">
        <f>SUM(F45:F47)</f>
        <v>0</v>
      </c>
      <c r="G48" s="13"/>
      <c r="H48" s="12">
        <f>SUM(H45:H47)</f>
        <v>0</v>
      </c>
    </row>
    <row r="49" spans="1:8" x14ac:dyDescent="0.3">
      <c r="A49" s="3"/>
    </row>
    <row r="50" spans="1:8" ht="28.8" x14ac:dyDescent="0.3">
      <c r="A50" s="9" t="s">
        <v>41</v>
      </c>
      <c r="B50" s="9" t="s">
        <v>42</v>
      </c>
      <c r="C50" s="1" t="s">
        <v>56</v>
      </c>
      <c r="D50" s="1" t="s">
        <v>54</v>
      </c>
      <c r="E50" s="1" t="s">
        <v>55</v>
      </c>
      <c r="F50" s="1" t="s">
        <v>7</v>
      </c>
      <c r="G50" s="4"/>
      <c r="H50" s="1" t="s">
        <v>8</v>
      </c>
    </row>
    <row r="51" spans="1:8" x14ac:dyDescent="0.3">
      <c r="A51" s="10" t="s">
        <v>38</v>
      </c>
      <c r="B51" s="40"/>
      <c r="C51" s="41"/>
      <c r="D51" s="41"/>
      <c r="E51" s="41"/>
      <c r="F51" s="41"/>
      <c r="G51" s="13"/>
      <c r="H51" s="12">
        <f t="shared" ref="H51:H52" si="4">SUM(C51:F51)</f>
        <v>0</v>
      </c>
    </row>
    <row r="52" spans="1:8" x14ac:dyDescent="0.3">
      <c r="A52" s="10" t="s">
        <v>39</v>
      </c>
      <c r="B52" s="40"/>
      <c r="C52" s="41"/>
      <c r="D52" s="41"/>
      <c r="E52" s="41"/>
      <c r="F52" s="41"/>
      <c r="G52" s="13"/>
      <c r="H52" s="12">
        <f t="shared" si="4"/>
        <v>0</v>
      </c>
    </row>
    <row r="53" spans="1:8" x14ac:dyDescent="0.3">
      <c r="A53" s="3"/>
      <c r="B53" s="23" t="s">
        <v>48</v>
      </c>
      <c r="C53" s="12">
        <f>SUM(C51:C52)</f>
        <v>0</v>
      </c>
      <c r="D53" s="12">
        <f>SUM(D51:D52)</f>
        <v>0</v>
      </c>
      <c r="E53" s="12">
        <f>SUM(E51:E52)</f>
        <v>0</v>
      </c>
      <c r="F53" s="12">
        <f>SUM(F51:F52)</f>
        <v>0</v>
      </c>
      <c r="G53" s="13"/>
      <c r="H53" s="12">
        <f>SUM(H51:H52)</f>
        <v>0</v>
      </c>
    </row>
    <row r="55" spans="1:8" ht="23.4" x14ac:dyDescent="0.3">
      <c r="A55" s="44" t="s">
        <v>81</v>
      </c>
      <c r="B55" s="44"/>
      <c r="C55" s="44"/>
      <c r="D55" s="44"/>
      <c r="E55" s="44"/>
      <c r="F55" s="44"/>
      <c r="G55" s="44"/>
      <c r="H55" s="44"/>
    </row>
    <row r="56" spans="1:8" ht="28.8" x14ac:dyDescent="0.3">
      <c r="A56" s="1" t="s">
        <v>46</v>
      </c>
      <c r="B56" s="1"/>
      <c r="C56" s="1" t="s">
        <v>56</v>
      </c>
      <c r="D56" s="1" t="s">
        <v>54</v>
      </c>
      <c r="E56" s="1" t="s">
        <v>55</v>
      </c>
      <c r="F56" s="1" t="s">
        <v>7</v>
      </c>
      <c r="G56" s="4"/>
      <c r="H56" s="1" t="s">
        <v>8</v>
      </c>
    </row>
    <row r="57" spans="1:8" x14ac:dyDescent="0.3">
      <c r="A57" s="50" t="s">
        <v>47</v>
      </c>
      <c r="B57" s="51"/>
      <c r="C57" s="18">
        <f>(C5)</f>
        <v>0</v>
      </c>
      <c r="D57" s="18">
        <f>(D5)</f>
        <v>0</v>
      </c>
      <c r="E57" s="18">
        <f>(E5)</f>
        <v>0</v>
      </c>
      <c r="F57" s="18">
        <f>(F5)</f>
        <v>0</v>
      </c>
      <c r="G57" s="4"/>
      <c r="H57" s="18">
        <f>SUM(C57:F57)</f>
        <v>0</v>
      </c>
    </row>
    <row r="58" spans="1:8" x14ac:dyDescent="0.3">
      <c r="A58" s="50" t="s">
        <v>43</v>
      </c>
      <c r="B58" s="51"/>
      <c r="C58" s="18">
        <f>SUM(C11+C16+C24+C31+C41)</f>
        <v>0</v>
      </c>
      <c r="D58" s="18">
        <f t="shared" ref="D58:F58" si="5">SUM(D11+D16+D24+D31+D41)</f>
        <v>0</v>
      </c>
      <c r="E58" s="18">
        <f t="shared" si="5"/>
        <v>0</v>
      </c>
      <c r="F58" s="18">
        <f t="shared" si="5"/>
        <v>0</v>
      </c>
      <c r="G58" s="4"/>
      <c r="H58" s="18">
        <f>SUM(C58:G58)</f>
        <v>0</v>
      </c>
    </row>
    <row r="59" spans="1:8" ht="15" thickBot="1" x14ac:dyDescent="0.35">
      <c r="A59" s="50" t="s">
        <v>44</v>
      </c>
      <c r="B59" s="51"/>
      <c r="C59" s="18">
        <f>SUM(C48+C53)</f>
        <v>0</v>
      </c>
      <c r="D59" s="18">
        <f t="shared" ref="D59:F59" si="6">SUM(D48+D53)</f>
        <v>0</v>
      </c>
      <c r="E59" s="18">
        <f t="shared" si="6"/>
        <v>0</v>
      </c>
      <c r="F59" s="18">
        <f t="shared" si="6"/>
        <v>0</v>
      </c>
      <c r="G59" s="4"/>
      <c r="H59" s="19">
        <f>SUM(C59:G59)</f>
        <v>0</v>
      </c>
    </row>
    <row r="60" spans="1:8" s="20" customFormat="1" ht="19.2" thickTop="1" thickBot="1" x14ac:dyDescent="0.35">
      <c r="B60" s="22" t="s">
        <v>51</v>
      </c>
      <c r="C60" s="24">
        <f>SUM(C58:C59)</f>
        <v>0</v>
      </c>
      <c r="D60" s="24">
        <f>SUM(D58:D59)</f>
        <v>0</v>
      </c>
      <c r="E60" s="24">
        <f>SUM(E58:E59)</f>
        <v>0</v>
      </c>
      <c r="F60" s="24">
        <f>SUM(F58:F59)</f>
        <v>0</v>
      </c>
      <c r="G60" s="30"/>
      <c r="H60" s="31">
        <f>SUM(C60:G60)</f>
        <v>0</v>
      </c>
    </row>
    <row r="61" spans="1:8" ht="15.6" thickTop="1" thickBot="1" x14ac:dyDescent="0.35"/>
    <row r="62" spans="1:8" ht="24.6" thickTop="1" thickBot="1" x14ac:dyDescent="0.35">
      <c r="A62" s="44" t="s">
        <v>52</v>
      </c>
      <c r="B62" s="44"/>
      <c r="C62" s="37" t="e">
        <f>SUM(C60/C57)</f>
        <v>#DIV/0!</v>
      </c>
      <c r="D62" s="37" t="e">
        <f t="shared" ref="D62:H62" si="7">SUM(D60/D57)</f>
        <v>#DIV/0!</v>
      </c>
      <c r="E62" s="37" t="e">
        <f t="shared" si="7"/>
        <v>#DIV/0!</v>
      </c>
      <c r="F62" s="37" t="e">
        <f t="shared" si="7"/>
        <v>#DIV/0!</v>
      </c>
      <c r="G62" s="30"/>
      <c r="H62" s="38" t="e">
        <f t="shared" si="7"/>
        <v>#DIV/0!</v>
      </c>
    </row>
    <row r="63" spans="1:8" ht="15.6" thickTop="1" thickBot="1" x14ac:dyDescent="0.35">
      <c r="A63" s="8"/>
      <c r="B63" s="8"/>
    </row>
    <row r="64" spans="1:8" ht="24.6" thickTop="1" thickBot="1" x14ac:dyDescent="0.35">
      <c r="A64" s="44" t="s">
        <v>79</v>
      </c>
      <c r="B64" s="44"/>
      <c r="C64" s="36" t="e">
        <f>SUM(C59/C60*100)</f>
        <v>#DIV/0!</v>
      </c>
      <c r="D64" s="36" t="e">
        <f t="shared" ref="D64:F64" si="8">SUM(D59/D60*100)</f>
        <v>#DIV/0!</v>
      </c>
      <c r="E64" s="36" t="e">
        <f t="shared" si="8"/>
        <v>#DIV/0!</v>
      </c>
      <c r="F64" s="36" t="e">
        <f t="shared" si="8"/>
        <v>#DIV/0!</v>
      </c>
      <c r="G64" s="30"/>
      <c r="H64" s="39" t="e">
        <f>SUM(H59/H60*100)</f>
        <v>#DIV/0!</v>
      </c>
    </row>
    <row r="65" ht="15" thickTop="1" x14ac:dyDescent="0.3"/>
  </sheetData>
  <sheetProtection sheet="1" objects="1" scenarios="1" selectLockedCells="1"/>
  <mergeCells count="12">
    <mergeCell ref="A64:B64"/>
    <mergeCell ref="A4:B5"/>
    <mergeCell ref="A2:B2"/>
    <mergeCell ref="A1:H1"/>
    <mergeCell ref="A57:B57"/>
    <mergeCell ref="A58:B58"/>
    <mergeCell ref="A59:B59"/>
    <mergeCell ref="C2:H2"/>
    <mergeCell ref="A7:H7"/>
    <mergeCell ref="A43:H43"/>
    <mergeCell ref="A55:H55"/>
    <mergeCell ref="A62:B6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of completed budget</vt:lpstr>
      <vt:lpstr>HAF 26-27 Budget</vt:lpstr>
    </vt:vector>
  </TitlesOfParts>
  <Company>Nottingham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Graham (Early Intervention)</dc:creator>
  <cp:lastModifiedBy>Graham Cullen</cp:lastModifiedBy>
  <dcterms:created xsi:type="dcterms:W3CDTF">2025-12-03T09:52:52Z</dcterms:created>
  <dcterms:modified xsi:type="dcterms:W3CDTF">2025-12-15T13:33:04Z</dcterms:modified>
</cp:coreProperties>
</file>